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2DD9141E-5941-47D7-840B-89A20904205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<sst xmlns="http://schemas.openxmlformats.org/spreadsheetml/2006/main" count="58" uniqueCount="58">
  <si>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</si>
  <si>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</si>
  <si>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</si>
  <si>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</si>
  <si>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</si>
  <si>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</si>
  <si>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</si>
  <si>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</si>
  <si>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</si>
  <si>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</si>
  <si>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</si>
  <si>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</si>
  <si>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</si>
  <si>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</si>
  <si>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</si>
  <si>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</si>
  <si>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</si>
  <si>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</si>
  <si>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</si>
  <si>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</si>
  <si>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</si>
  <si>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</si>
  <si>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</si>
  <si>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</si>
  <si>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</si>
  <si>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</si>
  <si>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</si>
  <si>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</si>
  <si>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</si>
  <si>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</si>
  <si>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</si>
  <si>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</si>
  <si>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</si>
  <si>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</si>
  <si>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</si>
  <si>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</si>
  <si>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</si>
  <si>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</si>
  <si>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</si>
  <si>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</si>
  <si>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</si>
  <si>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</si>
  <si>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</si>
  <si>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</si>
  <si>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</si>
  <si>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</si>
  <si>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</si>
  <si>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</si>
  <si>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</si>
  <si>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</si>
  <si>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</si>
  <si>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</si>
  <si>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</si>
  <si>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</si>
  <si>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</si>
  <si>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</si>
  <si>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</si>
  <si>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Municipio de Santiago Maravatío, Guanajuato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</si>
</sst>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workbookViewId="0">
      <selection activeCell="B4" sqref="B4:C6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4" t="s">
        <v>57</v>
      </c>
      <c r="B1" s="15"/>
      <c r="C1" s="16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7">
        <f>SUM(B5:B11)</f>
        <v>3594967.2600000002</v>
      </c>
      <c r="C4" s="17">
        <f>SUM(C5:C11)</f>
        <v>2478763.3600000003</v>
      </c>
      <c r="D4" s="2"/>
    </row>
    <row r="5" spans="1:4" x14ac:dyDescent="0.2">
      <c r="A5" s="8" t="s">
        <v>1</v>
      </c>
      <c r="B5" s="18">
        <v>1661576.94</v>
      </c>
      <c r="C5" s="18">
        <v>1390248.43</v>
      </c>
      <c r="D5" s="4">
        <v>4110</v>
      </c>
    </row>
    <row r="6" spans="1:4" x14ac:dyDescent="0.2">
      <c r="A6" s="8" t="s">
        <v>35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1217026.3899999999</v>
      </c>
      <c r="C8" s="18">
        <v>805456.09</v>
      </c>
      <c r="D8" s="4">
        <v>4140</v>
      </c>
    </row>
    <row r="9" spans="1:4" x14ac:dyDescent="0.2">
      <c r="A9" s="8" t="s">
        <v>47</v>
      </c>
      <c r="B9" s="18">
        <v>568111.37</v>
      </c>
      <c r="C9" s="18">
        <v>132105.68</v>
      </c>
      <c r="D9" s="4">
        <v>4150</v>
      </c>
    </row>
    <row r="10" spans="1:4" x14ac:dyDescent="0.2">
      <c r="A10" s="8" t="s">
        <v>48</v>
      </c>
      <c r="B10" s="18">
        <v>148252.56</v>
      </c>
      <c r="C10" s="18">
        <v>150953.16</v>
      </c>
      <c r="D10" s="4">
        <v>4160</v>
      </c>
    </row>
    <row r="11" spans="1:4" ht="11.25" customHeight="1" x14ac:dyDescent="0.2">
      <c r="A11" s="8" t="s">
        <v>49</v>
      </c>
      <c r="B11" s="18">
        <v>0</v>
      </c>
      <c r="C11" s="18">
        <v>0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3.75" x14ac:dyDescent="0.2">
      <c r="A13" s="7" t="s">
        <v>50</v>
      </c>
      <c r="B13" s="17">
        <f>SUM(B14:B15)</f>
        <v>101079520.90000001</v>
      </c>
      <c r="C13" s="17">
        <f>SUM(C14:C15)</f>
        <v>95107395.319999993</v>
      </c>
      <c r="D13" s="2"/>
    </row>
    <row r="14" spans="1:4" ht="22.5" x14ac:dyDescent="0.2">
      <c r="A14" s="8" t="s">
        <v>51</v>
      </c>
      <c r="B14" s="18">
        <v>101079520.90000001</v>
      </c>
      <c r="C14" s="18">
        <v>95107395.319999993</v>
      </c>
      <c r="D14" s="4">
        <v>4210</v>
      </c>
    </row>
    <row r="15" spans="1:4" ht="11.25" customHeight="1" x14ac:dyDescent="0.2">
      <c r="A15" s="8" t="s">
        <v>52</v>
      </c>
      <c r="B15" s="18">
        <v>0</v>
      </c>
      <c r="C15" s="18">
        <v>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41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36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104674488.16000001</v>
      </c>
      <c r="C24" s="20">
        <f>SUM(C4+C13+C17)</f>
        <v>97586158.679999992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42</v>
      </c>
      <c r="B27" s="17">
        <f>SUM(B28:B30)</f>
        <v>57773063.840000004</v>
      </c>
      <c r="C27" s="17">
        <f>SUM(C28:C30)</f>
        <v>48925048.420000002</v>
      </c>
      <c r="D27" s="2"/>
    </row>
    <row r="28" spans="1:5" ht="11.25" customHeight="1" x14ac:dyDescent="0.2">
      <c r="A28" s="8" t="s">
        <v>37</v>
      </c>
      <c r="B28" s="18">
        <v>34505665.670000002</v>
      </c>
      <c r="C28" s="18">
        <v>32892208.050000001</v>
      </c>
      <c r="D28" s="4">
        <v>5110</v>
      </c>
    </row>
    <row r="29" spans="1:5" ht="11.25" customHeight="1" x14ac:dyDescent="0.2">
      <c r="A29" s="8" t="s">
        <v>16</v>
      </c>
      <c r="B29" s="18">
        <v>6723662.1100000003</v>
      </c>
      <c r="C29" s="18">
        <v>7001547.0499999998</v>
      </c>
      <c r="D29" s="4">
        <v>5120</v>
      </c>
    </row>
    <row r="30" spans="1:5" ht="11.25" customHeight="1" x14ac:dyDescent="0.2">
      <c r="A30" s="8" t="s">
        <v>17</v>
      </c>
      <c r="B30" s="18">
        <v>16543736.060000001</v>
      </c>
      <c r="C30" s="18">
        <v>9031293.3200000003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53</v>
      </c>
      <c r="B32" s="17">
        <f>SUM(B33:B41)</f>
        <v>17044000.68</v>
      </c>
      <c r="C32" s="17">
        <f>SUM(C33:C41)</f>
        <v>23734249.059999999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10830055.17</v>
      </c>
      <c r="C34" s="18">
        <v>7708640.5700000003</v>
      </c>
      <c r="D34" s="4">
        <v>5220</v>
      </c>
    </row>
    <row r="35" spans="1:4" ht="11.25" customHeight="1" x14ac:dyDescent="0.2">
      <c r="A35" s="8" t="s">
        <v>20</v>
      </c>
      <c r="B35" s="18">
        <v>1267255.94</v>
      </c>
      <c r="C35" s="18">
        <v>6301421.7199999997</v>
      </c>
      <c r="D35" s="4">
        <v>5230</v>
      </c>
    </row>
    <row r="36" spans="1:4" ht="11.25" customHeight="1" x14ac:dyDescent="0.2">
      <c r="A36" s="8" t="s">
        <v>21</v>
      </c>
      <c r="B36" s="18">
        <v>4946689.57</v>
      </c>
      <c r="C36" s="18">
        <v>9724186.7699999996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43</v>
      </c>
      <c r="B48" s="17">
        <f>SUM(B49:B53)</f>
        <v>0</v>
      </c>
      <c r="C48" s="17">
        <f>SUM(C49:C53)</f>
        <v>0</v>
      </c>
      <c r="D48" s="2"/>
    </row>
    <row r="49" spans="1:4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4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4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4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4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4" ht="11.25" customHeight="1" x14ac:dyDescent="0.2">
      <c r="A54" s="8"/>
      <c r="B54" s="19"/>
      <c r="C54" s="19"/>
      <c r="D54" s="2"/>
    </row>
    <row r="55" spans="1:4" ht="11.25" customHeight="1" x14ac:dyDescent="0.2">
      <c r="A55" s="7" t="s">
        <v>44</v>
      </c>
      <c r="B55" s="17">
        <f>SUM(B56:B61)</f>
        <v>1691062.85</v>
      </c>
      <c r="C55" s="17">
        <f>SUM(C56:C61)</f>
        <v>1074251.71</v>
      </c>
      <c r="D55" s="2"/>
    </row>
    <row r="56" spans="1:4" ht="11.25" customHeight="1" x14ac:dyDescent="0.2">
      <c r="A56" s="8" t="s">
        <v>31</v>
      </c>
      <c r="B56" s="18">
        <v>1691062.85</v>
      </c>
      <c r="C56" s="18">
        <v>1074251.71</v>
      </c>
      <c r="D56" s="4">
        <v>5510</v>
      </c>
    </row>
    <row r="57" spans="1:4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4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4" ht="11.25" customHeight="1" x14ac:dyDescent="0.2">
      <c r="A59" s="8" t="s">
        <v>54</v>
      </c>
      <c r="B59" s="18">
        <v>0</v>
      </c>
      <c r="C59" s="18">
        <v>0</v>
      </c>
      <c r="D59" s="4">
        <v>5540</v>
      </c>
    </row>
    <row r="60" spans="1:4" ht="11.25" customHeight="1" x14ac:dyDescent="0.2">
      <c r="A60" s="8" t="s">
        <v>33</v>
      </c>
      <c r="B60" s="18">
        <v>0</v>
      </c>
      <c r="C60" s="18">
        <v>0</v>
      </c>
      <c r="D60" s="4">
        <v>5550</v>
      </c>
    </row>
    <row r="61" spans="1:4" ht="11.25" customHeight="1" x14ac:dyDescent="0.2">
      <c r="A61" s="8" t="s">
        <v>34</v>
      </c>
      <c r="B61" s="18">
        <v>0</v>
      </c>
      <c r="C61" s="18">
        <v>0</v>
      </c>
      <c r="D61" s="4">
        <v>5590</v>
      </c>
    </row>
    <row r="62" spans="1:4" ht="11.25" customHeight="1" x14ac:dyDescent="0.2">
      <c r="A62" s="8"/>
      <c r="B62" s="19"/>
      <c r="C62" s="19"/>
      <c r="D62" s="2"/>
    </row>
    <row r="63" spans="1:4" ht="11.25" customHeight="1" x14ac:dyDescent="0.2">
      <c r="A63" s="7" t="s">
        <v>40</v>
      </c>
      <c r="B63" s="17">
        <f>SUM(B64)</f>
        <v>16759318.050000001</v>
      </c>
      <c r="C63" s="17">
        <f>SUM(C64)</f>
        <v>23519281.57</v>
      </c>
      <c r="D63" s="2"/>
    </row>
    <row r="64" spans="1:4" ht="11.25" customHeight="1" x14ac:dyDescent="0.2">
      <c r="A64" s="8" t="s">
        <v>38</v>
      </c>
      <c r="B64" s="18">
        <v>16759318.050000001</v>
      </c>
      <c r="C64" s="18">
        <v>23519281.57</v>
      </c>
      <c r="D64" s="4">
        <v>5610</v>
      </c>
    </row>
    <row r="65" spans="1:8" ht="11.25" customHeight="1" x14ac:dyDescent="0.2">
      <c r="A65" s="9"/>
      <c r="B65" s="19"/>
      <c r="C65" s="19"/>
      <c r="D65" s="2"/>
    </row>
    <row r="66" spans="1:8" ht="11.25" customHeight="1" x14ac:dyDescent="0.2">
      <c r="A66" s="6" t="s">
        <v>45</v>
      </c>
      <c r="B66" s="17">
        <f>B63+B55+B48+B43+B32+B27</f>
        <v>93267445.420000002</v>
      </c>
      <c r="C66" s="20">
        <f>C63+C55+C48+C43+C32+C27</f>
        <v>97252830.760000005</v>
      </c>
      <c r="D66" s="2"/>
      <c r="E66" s="2"/>
    </row>
    <row r="67" spans="1:8" ht="11.25" customHeight="1" x14ac:dyDescent="0.2">
      <c r="A67" s="10"/>
      <c r="B67" s="19"/>
      <c r="C67" s="19"/>
      <c r="D67" s="2"/>
      <c r="E67" s="2"/>
    </row>
    <row r="68" spans="1:8" s="2" customFormat="1" x14ac:dyDescent="0.2">
      <c r="A68" s="6" t="s">
        <v>39</v>
      </c>
      <c r="B68" s="17">
        <f>B24-B66</f>
        <v>11407042.74000001</v>
      </c>
      <c r="C68" s="17">
        <f>C24-C66</f>
        <v>333327.91999998689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2019-05-15T20:49:00Z</cp:lastPrinted>
  <dcterms:created xsi:type="dcterms:W3CDTF">2012-12-11T20:29:16Z</dcterms:created>
  <dcterms:modified xsi:type="dcterms:W3CDTF">2023-01-18T14:36:24Z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